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ipsber\Local copy\WIP - PM² Artefacts 3.0\Reviewed\"/>
    </mc:Choice>
  </mc:AlternateContent>
  <bookViews>
    <workbookView xWindow="-750" yWindow="170" windowWidth="20730" windowHeight="11150"/>
  </bookViews>
  <sheets>
    <sheet name="All Projects" sheetId="1" r:id="rId1"/>
    <sheet name="IT Specific" sheetId="2" r:id="rId2"/>
  </sheets>
  <definedNames>
    <definedName name="_xlnm.Print_Area" localSheetId="0">'All Projects'!$B$2:$F$37</definedName>
    <definedName name="_xlnm.Print_Area" localSheetId="1">'IT Specific'!$B$3:$F$22</definedName>
  </definedNames>
  <calcPr calcId="162913"/>
</workbook>
</file>

<file path=xl/calcChain.xml><?xml version="1.0" encoding="utf-8"?>
<calcChain xmlns="http://schemas.openxmlformats.org/spreadsheetml/2006/main">
  <c r="E21" i="2" l="1"/>
  <c r="E22" i="2" l="1"/>
  <c r="E20" i="2"/>
  <c r="E19" i="2"/>
  <c r="E18" i="2"/>
  <c r="E17" i="2"/>
  <c r="E16" i="2"/>
  <c r="E15" i="2"/>
  <c r="E14" i="2"/>
  <c r="E13" i="2"/>
  <c r="E12" i="2"/>
  <c r="E10" i="2"/>
  <c r="E9" i="2"/>
  <c r="E37" i="1"/>
  <c r="E36" i="1"/>
  <c r="E34" i="1"/>
  <c r="E33" i="1"/>
  <c r="E32" i="1"/>
  <c r="E31" i="1"/>
  <c r="E30" i="1"/>
  <c r="E28" i="1"/>
  <c r="E27" i="1"/>
  <c r="E26" i="1"/>
  <c r="E24" i="1"/>
  <c r="E23" i="1"/>
  <c r="E22" i="1"/>
  <c r="E21" i="1"/>
  <c r="E20" i="1"/>
  <c r="E19" i="1"/>
  <c r="E18" i="1"/>
  <c r="E17" i="1"/>
  <c r="E16" i="1"/>
  <c r="E15" i="1"/>
  <c r="E9" i="1"/>
  <c r="E10" i="1"/>
  <c r="E11" i="1"/>
  <c r="E12" i="1"/>
  <c r="E13" i="1"/>
  <c r="E8" i="1"/>
  <c r="D23" i="2" l="1"/>
  <c r="D38" i="1"/>
  <c r="D39" i="1" l="1"/>
  <c r="B9" i="2" l="1"/>
  <c r="B10" i="2" s="1"/>
  <c r="B12" i="2" s="1"/>
  <c r="E23" i="2" l="1"/>
  <c r="E6" i="2" s="1"/>
  <c r="B13" i="2"/>
  <c r="B14" i="2" s="1"/>
  <c r="B15" i="2" s="1"/>
  <c r="B16" i="2" s="1"/>
  <c r="B17" i="2" s="1"/>
  <c r="B18" i="2" s="1"/>
  <c r="B19" i="2" s="1"/>
  <c r="B20" i="2" s="1"/>
  <c r="B21" i="2" s="1"/>
  <c r="B22" i="2" s="1"/>
  <c r="B8" i="1"/>
  <c r="F6" i="2" l="1"/>
  <c r="B9" i="1"/>
  <c r="B10" i="1" s="1"/>
  <c r="B11" i="1" s="1"/>
  <c r="B12" i="1" s="1"/>
  <c r="B13" i="1" s="1"/>
  <c r="B15" i="1" s="1"/>
  <c r="B16" i="1" s="1"/>
  <c r="E38" i="1"/>
  <c r="E39" i="1" s="1"/>
  <c r="E5" i="1" s="1"/>
  <c r="F5" i="1" l="1"/>
  <c r="B17" i="1"/>
  <c r="B18" i="1" s="1"/>
  <c r="B19" i="1" s="1"/>
  <c r="B20" i="1" s="1"/>
  <c r="B21" i="1" s="1"/>
  <c r="B22" i="1" s="1"/>
  <c r="B23" i="1" s="1"/>
  <c r="B24" i="1" s="1"/>
  <c r="B26" i="1" l="1"/>
  <c r="B27" i="1" l="1"/>
  <c r="B28" i="1" s="1"/>
  <c r="B30" i="1" s="1"/>
  <c r="B31" i="1" s="1"/>
  <c r="B32" i="1" s="1"/>
  <c r="B33" i="1" s="1"/>
  <c r="B34" i="1" s="1"/>
  <c r="B36" i="1" l="1"/>
  <c r="B37" i="1" s="1"/>
</calcChain>
</file>

<file path=xl/sharedStrings.xml><?xml version="1.0" encoding="utf-8"?>
<sst xmlns="http://schemas.openxmlformats.org/spreadsheetml/2006/main" count="112" uniqueCount="58">
  <si>
    <t>#</t>
  </si>
  <si>
    <t>Description</t>
  </si>
  <si>
    <t>Comments</t>
  </si>
  <si>
    <t>No</t>
  </si>
  <si>
    <t>Were the updated transition activities and schedule communicated to all teams involved?</t>
  </si>
  <si>
    <t>Are deliverables available to the requestor side?</t>
  </si>
  <si>
    <t>Were backups performed as planned?</t>
  </si>
  <si>
    <t>Are deliverables fully operational?</t>
  </si>
  <si>
    <t>Were all the transition goals achieved?</t>
  </si>
  <si>
    <t>Is all project supporting documentation delivered to the Project Owner and operations teams?</t>
  </si>
  <si>
    <t>Is support being given to the requestor side?</t>
  </si>
  <si>
    <t>Are operational/maintenance activities ready to start?</t>
  </si>
  <si>
    <t>Has a list of planned maintenance / operational actions been provided to the requestor / operations team?</t>
  </si>
  <si>
    <t>Was the transfer of responsibility announced to all stakeholders?</t>
  </si>
  <si>
    <t>% of Compliance</t>
  </si>
  <si>
    <t>Yes</t>
  </si>
  <si>
    <t>Quality of deliverables</t>
  </si>
  <si>
    <t>Planning</t>
  </si>
  <si>
    <t>Coordination</t>
  </si>
  <si>
    <t>Communication</t>
  </si>
  <si>
    <t>Executing</t>
  </si>
  <si>
    <t>Were the quality assurance and control activities performed as planned, e.g. acceptance testing?</t>
  </si>
  <si>
    <t>Were transition activities performed as planned in the Transition Plan?</t>
  </si>
  <si>
    <t>Is the operations side environment prepared and ready to receive deliverables (facilities, equipment, people,…)?</t>
  </si>
  <si>
    <t>Is there a rollback plan in place in case the Transition Plan fails?</t>
  </si>
  <si>
    <t>Has training been given to users and support teams?</t>
  </si>
  <si>
    <t>Are all stakeholders identified, e.g. operations teams?</t>
  </si>
  <si>
    <t>Did deliverables meet requirements?</t>
  </si>
  <si>
    <t>Were access rules modified to provide access to the system by the support staff and remove project team and other temporary user accesses from the system?</t>
  </si>
  <si>
    <t>Have deliverables been tested in the acceptance environment?</t>
  </si>
  <si>
    <t>Have deliverables been validated in the production environment by end users and the Project Owner / System Owner?</t>
  </si>
  <si>
    <t>Have the hardware machines been tested?</t>
  </si>
  <si>
    <t>Has all equipment and software been retested after a repair, replacement or modification?</t>
  </si>
  <si>
    <t>At the completion of acceptance testing, has the physical configuration audit been conducted?</t>
  </si>
  <si>
    <t>Have stress, security and other tests been conducted?</t>
  </si>
  <si>
    <t>At the installation site, has the facility been inspected to assure that the site preparation is complete and ready for the installation?</t>
  </si>
  <si>
    <t>Is there a Data Conversion Plan documented, if applicable?</t>
  </si>
  <si>
    <t>Are all necessary modifications to the physical installation environment complete?</t>
  </si>
  <si>
    <t>Is there a formal approval from the Project Owner to deploy into production?</t>
  </si>
  <si>
    <t>All Projects Transition Checks</t>
  </si>
  <si>
    <t>Is there a Transition Plan that includes the definition of the goals, prerequisites, activities and scheduling, resources needed and responsibilities for the management of the transition activities?</t>
  </si>
  <si>
    <t>Is the Transition Plan including coordination aspects agreed with all the participants?</t>
  </si>
  <si>
    <t>Are the transition communication items documented in the Communications Management Plan?</t>
  </si>
  <si>
    <t xml:space="preserve">Are the transfer of responsibility scheduled and agreed between all participants? </t>
  </si>
  <si>
    <t>Are resources (people, equipment, facilities, software,…) available for transition?</t>
  </si>
  <si>
    <t>Was the migrated data validated by the Business Implementation Group (BIG) and approved by the Project Owner (PO)?</t>
  </si>
  <si>
    <t>Did the Project Owner (PO) approve deliverables?</t>
  </si>
  <si>
    <t>Is there a formal transfer of responsibilities to the Project Owner (PO) and operations teams?</t>
  </si>
  <si>
    <t>Was the migration from the old stage to the new stage (integrity and availability of data, effectiveness of procedures, processes, facilities, equipment,...) validated by the Project Owner (PO) and by the Business Implementation Group (BIG)?</t>
  </si>
  <si>
    <t>Were security (physical and logical) and data protection issues taken into account?</t>
  </si>
  <si>
    <t>Are all the project issues and corrective actions documented and resolved / closed?</t>
  </si>
  <si>
    <t>Does your project include an IT component?</t>
  </si>
  <si>
    <t>Yes, Partially</t>
  </si>
  <si>
    <t xml:space="preserve"> IT Specific Transition Checks</t>
  </si>
  <si>
    <t>N/A</t>
  </si>
  <si>
    <t>&lt;This checklist should be reviewed and customised (if needed), in a first stage, when planning transition. It should be based on the information presented in the Transition Plan, but It can also help the Project Manager to define the transition activities by identifying key controls. Despite this, the main purpose of the Transition Checklist is to support the Project Manager when verifying whether the transition activities were performed as planned.&gt;
&lt;First, answer the question "Does your project include an IT component?&gt;
&lt;If your project includes IT components, complete both tabs ("All Projects" and "IT Specific") for the completion of the transition checks. If your project does not include any IT component, only use the "All Projects" tab.&gt;
&lt;For customising this spread sheet, unprotect this sheet using the following password: pm2&gt;</t>
  </si>
  <si>
    <t>&lt;Add here the justification for the answer given.&gt;</t>
  </si>
  <si>
    <t>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</si>
</sst>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2"/>
      <name val="Calibri"/>
      <family val="2"/>
      <scheme val="minor"/>
    </font>
    <font>
      <sz val="10"/>
      <name val="Calibri"/>
      <family val="2"/>
      <scheme val="minor"/>
    </font>
    <font>
      <i/>
      <sz val="12"/>
      <color theme="9" tint="-0.499984740745262"/>
      <name val="Calibri"/>
      <family val="2"/>
      <scheme val="minor"/>
    </font>
    <font>
      <sz val="11"/>
      <name val="Calibri"/>
      <family val="2"/>
      <scheme val="minor"/>
    </font>
    <font>
      <b/>
      <sz val="16"/>
      <color theme="1" tint="0.14999847407452621"/>
      <name val="Calibri"/>
      <family val="2"/>
      <scheme val="minor"/>
    </font>
    <font>
      <i/>
      <sz val="10"/>
      <color rgb="FF1B6FB5"/>
      <name val="Calibri"/>
      <family val="2"/>
      <scheme val="minor"/>
    </font>
    <font>
      <b/>
      <sz val="12"/>
      <color theme="1" tint="0.1499984740745262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theme="5" tint="0.39994506668294322"/>
      </left>
      <right style="medium">
        <color theme="5" tint="0.39994506668294322"/>
      </right>
      <top style="medium">
        <color theme="5" tint="0.39994506668294322"/>
      </top>
      <bottom style="medium">
        <color theme="5" tint="0.399945066682943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hair">
        <color indexed="64"/>
      </left>
      <right style="hair">
        <color indexed="64"/>
      </right>
      <top/>
      <bottom style="medium">
        <color indexed="64"/>
      </bottom>
      <diagonal/>
    </border>
  </borders>
  <cellStyleXfs count="1">
    <xf numFmtId="0" fontId="0" fillId="0" borderId="0"/>
  </cellStyleXfs>
  <cellXfs count="65">
    <xf numFmtId="0" fontId="0" fillId="0" borderId="0" xfId="0"/>
    <xf numFmtId="0" fontId="0" fillId="2" borderId="0" xfId="0" applyFill="1"/>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pplyProtection="1">
      <alignment horizontal="center" vertical="center"/>
      <protection locked="0"/>
    </xf>
    <xf numFmtId="0" fontId="1" fillId="4" borderId="1" xfId="0" applyFont="1" applyFill="1" applyBorder="1" applyAlignment="1">
      <alignment horizontal="center" vertical="center"/>
    </xf>
    <xf numFmtId="0" fontId="1" fillId="4" borderId="2" xfId="0" applyFont="1" applyFill="1" applyBorder="1" applyAlignment="1" applyProtection="1">
      <alignment horizontal="center" vertical="center"/>
      <protection locked="0"/>
    </xf>
    <xf numFmtId="0" fontId="1" fillId="4" borderId="2" xfId="0" applyFont="1" applyFill="1" applyBorder="1" applyAlignment="1">
      <alignment horizontal="center" vertical="center"/>
    </xf>
    <xf numFmtId="0" fontId="1" fillId="4" borderId="3" xfId="0" applyFont="1" applyFill="1" applyBorder="1" applyAlignment="1" applyProtection="1">
      <alignment horizontal="center" vertical="center"/>
      <protection locked="0"/>
    </xf>
    <xf numFmtId="0" fontId="2" fillId="2" borderId="0" xfId="0" applyFont="1" applyFill="1"/>
    <xf numFmtId="0" fontId="1" fillId="4" borderId="5" xfId="0" applyFont="1" applyFill="1" applyBorder="1" applyAlignment="1" applyProtection="1">
      <alignment horizontal="center" vertical="center"/>
      <protection locked="0"/>
    </xf>
    <xf numFmtId="0" fontId="1" fillId="4"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pplyProtection="1">
      <alignment horizontal="center" vertical="center"/>
      <protection locked="0"/>
    </xf>
    <xf numFmtId="0" fontId="4" fillId="2" borderId="8" xfId="0" applyFont="1" applyFill="1" applyBorder="1" applyAlignment="1">
      <alignment horizontal="left" vertical="center" wrapText="1"/>
    </xf>
    <xf numFmtId="0" fontId="4" fillId="2" borderId="9" xfId="0" applyFont="1" applyFill="1" applyBorder="1" applyAlignment="1" applyProtection="1">
      <alignment horizontal="left" wrapText="1" indent="1"/>
      <protection locked="0"/>
    </xf>
    <xf numFmtId="0" fontId="4" fillId="2" borderId="8" xfId="0" applyFont="1" applyFill="1" applyBorder="1"/>
    <xf numFmtId="0" fontId="4" fillId="2" borderId="8" xfId="0" applyFont="1" applyFill="1" applyBorder="1" applyAlignment="1">
      <alignment horizontal="left" wrapText="1"/>
    </xf>
    <xf numFmtId="0" fontId="0" fillId="2" borderId="1" xfId="0" applyFont="1" applyFill="1" applyBorder="1"/>
    <xf numFmtId="0" fontId="4" fillId="2" borderId="11" xfId="0" applyFont="1" applyFill="1" applyBorder="1" applyAlignment="1">
      <alignment horizontal="left" wrapText="1"/>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left" wrapText="1" indent="1"/>
      <protection locked="0"/>
    </xf>
    <xf numFmtId="0" fontId="0" fillId="2" borderId="2" xfId="0" applyFont="1" applyFill="1" applyBorder="1"/>
    <xf numFmtId="0" fontId="0" fillId="2" borderId="3" xfId="0" applyFont="1" applyFill="1" applyBorder="1"/>
    <xf numFmtId="0" fontId="0" fillId="2" borderId="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0" xfId="0" applyFont="1" applyFill="1"/>
    <xf numFmtId="0" fontId="1" fillId="3" borderId="5" xfId="0" applyFont="1" applyFill="1" applyBorder="1" applyAlignment="1">
      <alignment horizontal="center" vertical="center"/>
    </xf>
    <xf numFmtId="0" fontId="6" fillId="2" borderId="13" xfId="0" applyFont="1" applyFill="1" applyBorder="1" applyAlignment="1" applyProtection="1">
      <alignment horizontal="left" vertical="center" wrapText="1" inden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left" wrapText="1" indent="1"/>
      <protection locked="0"/>
    </xf>
    <xf numFmtId="0" fontId="4" fillId="2" borderId="16" xfId="0" applyFont="1" applyFill="1" applyBorder="1" applyAlignment="1">
      <alignment horizontal="center" vertical="center" wrapText="1"/>
    </xf>
    <xf numFmtId="0" fontId="4" fillId="2" borderId="17" xfId="0" applyFont="1" applyFill="1" applyBorder="1" applyAlignment="1">
      <alignment horizontal="left" wrapText="1"/>
    </xf>
    <xf numFmtId="0" fontId="4" fillId="2" borderId="18" xfId="0" applyFont="1" applyFill="1" applyBorder="1" applyAlignment="1" applyProtection="1">
      <alignment horizontal="left" wrapText="1" indent="1"/>
      <protection locked="0"/>
    </xf>
    <xf numFmtId="0" fontId="4" fillId="2" borderId="19" xfId="0" applyFont="1" applyFill="1" applyBorder="1" applyAlignment="1">
      <alignment horizontal="center" vertical="center" wrapText="1"/>
    </xf>
    <xf numFmtId="0" fontId="4" fillId="2" borderId="20" xfId="0" applyFont="1" applyFill="1" applyBorder="1" applyAlignment="1">
      <alignment horizontal="left" vertical="center" wrapText="1"/>
    </xf>
    <xf numFmtId="0" fontId="4" fillId="2" borderId="21" xfId="0" applyFont="1" applyFill="1" applyBorder="1" applyAlignment="1" applyProtection="1">
      <alignment horizontal="left" wrapText="1" indent="1"/>
      <protection locked="0"/>
    </xf>
    <xf numFmtId="0" fontId="4" fillId="2" borderId="17"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pplyProtection="1">
      <alignment horizontal="left" wrapText="1" indent="1"/>
      <protection locked="0"/>
    </xf>
    <xf numFmtId="0" fontId="6" fillId="2" borderId="0" xfId="0" applyFont="1" applyFill="1" applyBorder="1" applyAlignment="1" applyProtection="1">
      <alignment horizontal="left" vertical="center" wrapText="1"/>
      <protection locked="0"/>
    </xf>
    <xf numFmtId="0" fontId="2" fillId="2" borderId="0" xfId="0" applyFont="1" applyFill="1" applyAlignment="1">
      <alignment vertical="center"/>
    </xf>
    <xf numFmtId="0" fontId="7" fillId="2" borderId="0" xfId="0" applyFont="1" applyFill="1" applyAlignment="1">
      <alignment vertical="center"/>
    </xf>
    <xf numFmtId="0" fontId="0" fillId="2" borderId="2" xfId="0" applyFill="1" applyBorder="1" applyAlignment="1">
      <alignment horizontal="center" vertical="center"/>
    </xf>
    <xf numFmtId="0" fontId="0" fillId="2" borderId="6" xfId="0" applyFont="1" applyFill="1" applyBorder="1"/>
    <xf numFmtId="0" fontId="0" fillId="2" borderId="5" xfId="0" applyFont="1" applyFill="1" applyBorder="1"/>
    <xf numFmtId="0" fontId="0" fillId="2" borderId="5" xfId="0" applyFill="1" applyBorder="1" applyAlignment="1">
      <alignment horizontal="center" vertical="center"/>
    </xf>
    <xf numFmtId="0" fontId="0" fillId="2" borderId="5" xfId="0" applyFont="1" applyFill="1" applyBorder="1" applyAlignment="1">
      <alignment horizontal="center" vertical="center"/>
    </xf>
    <xf numFmtId="0" fontId="0" fillId="2" borderId="7" xfId="0" applyFont="1" applyFill="1" applyBorder="1"/>
    <xf numFmtId="0" fontId="0" fillId="2" borderId="25" xfId="0" applyFill="1" applyBorder="1"/>
    <xf numFmtId="0" fontId="0" fillId="2" borderId="26" xfId="0" applyFill="1" applyBorder="1"/>
    <xf numFmtId="0" fontId="0" fillId="2" borderId="27" xfId="0" applyFill="1" applyBorder="1"/>
    <xf numFmtId="0" fontId="0" fillId="2" borderId="26" xfId="0" applyFill="1" applyBorder="1" applyAlignment="1">
      <alignment horizontal="center" vertical="center"/>
    </xf>
    <xf numFmtId="0" fontId="4" fillId="2" borderId="28" xfId="0" applyFont="1" applyFill="1" applyBorder="1" applyAlignment="1">
      <alignment horizontal="center" vertical="center" wrapText="1"/>
    </xf>
    <xf numFmtId="0" fontId="0" fillId="2" borderId="6" xfId="0" applyFill="1" applyBorder="1"/>
    <xf numFmtId="0" fontId="4" fillId="2" borderId="29"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hidden="1"/>
    </xf>
    <xf numFmtId="0" fontId="4" fillId="2" borderId="14"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protection hidden="1"/>
    </xf>
    <xf numFmtId="0" fontId="1" fillId="4" borderId="2" xfId="0" applyFont="1" applyFill="1" applyBorder="1" applyAlignment="1" applyProtection="1">
      <alignment horizontal="center" vertical="center"/>
      <protection hidden="1"/>
    </xf>
    <xf numFmtId="9" fontId="1" fillId="3" borderId="2" xfId="0" applyNumberFormat="1" applyFont="1" applyFill="1" applyBorder="1" applyAlignment="1" applyProtection="1">
      <alignment horizontal="center" vertical="center"/>
      <protection hidden="1"/>
    </xf>
    <xf numFmtId="9" fontId="3" fillId="3" borderId="3" xfId="0" applyNumberFormat="1" applyFont="1" applyFill="1" applyBorder="1" applyAlignment="1" applyProtection="1">
      <alignment horizontal="center" vertical="center"/>
      <protection hidden="1"/>
    </xf>
    <xf numFmtId="0" fontId="1" fillId="4" borderId="24"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colors>
    <mruColors>
      <color rgb="FF9848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K39"/>
  <sheetViews>
    <sheetView tabSelected="1" view="pageLayout" zoomScale="70" zoomScaleNormal="100" zoomScalePageLayoutView="70" workbookViewId="0">
      <selection activeCell="B2" sqref="B2:F2"/>
    </sheetView>
  </sheetViews>
  <sheetFormatPr defaultColWidth="9.1796875" defaultRowHeight="14.5" x14ac:dyDescent="0.35"/>
  <cols>
    <col min="1" max="1" width="5.54296875" style="1" customWidth="1"/>
    <col min="2" max="2" width="9.1796875" style="1"/>
    <col min="3" max="3" width="94" style="1" customWidth="1"/>
    <col min="4" max="4" width="18.7265625" style="1" customWidth="1"/>
    <col min="5" max="5" width="21" style="1" customWidth="1"/>
    <col min="6" max="6" width="54.54296875" style="1" customWidth="1"/>
    <col min="7" max="9" width="9.1796875" style="1"/>
    <col min="10" max="11" width="9.1796875" style="1" hidden="1" customWidth="1"/>
    <col min="12" max="16384" width="9.1796875" style="1"/>
  </cols>
  <sheetData>
    <row r="2" spans="2:11" ht="75.75" customHeight="1" thickBot="1" x14ac:dyDescent="0.4">
      <c r="B2" s="64" t="s">
        <v>55</v>
      </c>
      <c r="C2" s="64"/>
      <c r="D2" s="64"/>
      <c r="E2" s="64"/>
      <c r="F2" s="64"/>
    </row>
    <row r="3" spans="2:11" ht="29.25" customHeight="1" thickBot="1" x14ac:dyDescent="0.4">
      <c r="C3" s="43" t="s">
        <v>51</v>
      </c>
      <c r="D3" s="63" t="s">
        <v>15</v>
      </c>
      <c r="E3" s="41"/>
      <c r="F3" s="41"/>
    </row>
    <row r="4" spans="2:11" ht="15" thickBot="1" x14ac:dyDescent="0.4"/>
    <row r="5" spans="2:11" ht="16" thickBot="1" x14ac:dyDescent="0.4">
      <c r="B5" s="2"/>
      <c r="C5" s="28" t="s">
        <v>39</v>
      </c>
      <c r="D5" s="4" t="s">
        <v>14</v>
      </c>
      <c r="E5" s="61">
        <f>IF(D3="No",E38/(260-10*D38),(E39/(390-10*D39)))</f>
        <v>0</v>
      </c>
      <c r="F5" s="62">
        <f>E5</f>
        <v>0</v>
      </c>
    </row>
    <row r="6" spans="2:11" ht="16" thickBot="1" x14ac:dyDescent="0.4">
      <c r="B6" s="5" t="s">
        <v>0</v>
      </c>
      <c r="C6" s="11" t="s">
        <v>1</v>
      </c>
      <c r="D6" s="10" t="s">
        <v>57</v>
      </c>
      <c r="E6" s="12"/>
      <c r="F6" s="13" t="s">
        <v>2</v>
      </c>
    </row>
    <row r="7" spans="2:11" ht="16" thickBot="1" x14ac:dyDescent="0.4">
      <c r="B7" s="5"/>
      <c r="C7" s="5" t="s">
        <v>17</v>
      </c>
      <c r="D7" s="6"/>
      <c r="E7" s="7"/>
      <c r="F7" s="8"/>
      <c r="J7" s="42" t="s">
        <v>15</v>
      </c>
      <c r="K7" s="42" t="s">
        <v>15</v>
      </c>
    </row>
    <row r="8" spans="2:11" ht="31.5" customHeight="1" x14ac:dyDescent="0.35">
      <c r="B8" s="25">
        <f>B4+1</f>
        <v>1</v>
      </c>
      <c r="C8" s="17" t="s">
        <v>40</v>
      </c>
      <c r="D8" s="20" t="s">
        <v>3</v>
      </c>
      <c r="E8" s="57">
        <f>IF(D8="Yes",10,IF(D8="Yes, Partially",5,IF(D8="No",0,"-")))</f>
        <v>0</v>
      </c>
      <c r="F8" s="29" t="s">
        <v>56</v>
      </c>
      <c r="J8" s="42" t="s">
        <v>3</v>
      </c>
      <c r="K8" s="1" t="s">
        <v>52</v>
      </c>
    </row>
    <row r="9" spans="2:11" x14ac:dyDescent="0.35">
      <c r="B9" s="25">
        <f>B8+1</f>
        <v>2</v>
      </c>
      <c r="C9" s="14" t="s">
        <v>41</v>
      </c>
      <c r="D9" s="20" t="s">
        <v>3</v>
      </c>
      <c r="E9" s="57">
        <f t="shared" ref="E9:E13" si="0">IF(D9="Yes",10,IF(D9="Yes, Partially",5,IF(D9="No",0,"-")))</f>
        <v>0</v>
      </c>
      <c r="F9" s="29"/>
      <c r="J9" s="42"/>
      <c r="K9" s="42" t="s">
        <v>3</v>
      </c>
    </row>
    <row r="10" spans="2:11" x14ac:dyDescent="0.35">
      <c r="B10" s="25">
        <f t="shared" ref="B10:B12" si="1">B9+1</f>
        <v>3</v>
      </c>
      <c r="C10" s="14" t="s">
        <v>24</v>
      </c>
      <c r="D10" s="20" t="s">
        <v>3</v>
      </c>
      <c r="E10" s="57">
        <f t="shared" si="0"/>
        <v>0</v>
      </c>
      <c r="F10" s="15"/>
      <c r="K10" s="42" t="s">
        <v>54</v>
      </c>
    </row>
    <row r="11" spans="2:11" x14ac:dyDescent="0.35">
      <c r="B11" s="25">
        <f t="shared" si="1"/>
        <v>4</v>
      </c>
      <c r="C11" s="14" t="s">
        <v>42</v>
      </c>
      <c r="D11" s="20" t="s">
        <v>3</v>
      </c>
      <c r="E11" s="57">
        <f t="shared" si="0"/>
        <v>0</v>
      </c>
      <c r="F11" s="15"/>
    </row>
    <row r="12" spans="2:11" x14ac:dyDescent="0.35">
      <c r="B12" s="25">
        <f t="shared" si="1"/>
        <v>5</v>
      </c>
      <c r="C12" s="14" t="s">
        <v>26</v>
      </c>
      <c r="D12" s="20" t="s">
        <v>3</v>
      </c>
      <c r="E12" s="57">
        <f t="shared" si="0"/>
        <v>0</v>
      </c>
      <c r="F12" s="15"/>
    </row>
    <row r="13" spans="2:11" ht="15" thickBot="1" x14ac:dyDescent="0.4">
      <c r="B13" s="26">
        <f t="shared" ref="B13" si="2">B12+1</f>
        <v>6</v>
      </c>
      <c r="C13" s="14" t="s">
        <v>43</v>
      </c>
      <c r="D13" s="20" t="s">
        <v>3</v>
      </c>
      <c r="E13" s="57">
        <f t="shared" si="0"/>
        <v>0</v>
      </c>
      <c r="F13" s="15"/>
    </row>
    <row r="14" spans="2:11" ht="16" thickBot="1" x14ac:dyDescent="0.4">
      <c r="B14" s="5"/>
      <c r="C14" s="7" t="s">
        <v>20</v>
      </c>
      <c r="D14" s="6"/>
      <c r="E14" s="60"/>
      <c r="F14" s="8"/>
    </row>
    <row r="15" spans="2:11" x14ac:dyDescent="0.35">
      <c r="B15" s="25">
        <f>B13+1</f>
        <v>7</v>
      </c>
      <c r="C15" s="14" t="s">
        <v>22</v>
      </c>
      <c r="D15" s="20" t="s">
        <v>3</v>
      </c>
      <c r="E15" s="57">
        <f t="shared" ref="E15:E24" si="3">IF(D15="Yes",10,IF(D15="Yes, Partially",5,IF(D15="No",0,"-")))</f>
        <v>0</v>
      </c>
      <c r="F15" s="21"/>
    </row>
    <row r="16" spans="2:11" ht="14" customHeight="1" x14ac:dyDescent="0.35">
      <c r="B16" s="26">
        <f>B15+1</f>
        <v>8</v>
      </c>
      <c r="C16" s="17" t="s">
        <v>23</v>
      </c>
      <c r="D16" s="20" t="s">
        <v>3</v>
      </c>
      <c r="E16" s="57">
        <f t="shared" si="3"/>
        <v>0</v>
      </c>
      <c r="F16" s="15"/>
    </row>
    <row r="17" spans="2:6" x14ac:dyDescent="0.35">
      <c r="B17" s="26">
        <f>B16+1</f>
        <v>9</v>
      </c>
      <c r="C17" s="17" t="s">
        <v>25</v>
      </c>
      <c r="D17" s="20" t="s">
        <v>3</v>
      </c>
      <c r="E17" s="57">
        <f t="shared" si="3"/>
        <v>0</v>
      </c>
      <c r="F17" s="15"/>
    </row>
    <row r="18" spans="2:6" x14ac:dyDescent="0.35">
      <c r="B18" s="26">
        <f t="shared" ref="B18:B24" si="4">B17+1</f>
        <v>10</v>
      </c>
      <c r="C18" s="14" t="s">
        <v>5</v>
      </c>
      <c r="D18" s="20" t="s">
        <v>3</v>
      </c>
      <c r="E18" s="57">
        <f t="shared" si="3"/>
        <v>0</v>
      </c>
      <c r="F18" s="15"/>
    </row>
    <row r="19" spans="2:6" x14ac:dyDescent="0.35">
      <c r="B19" s="26">
        <f t="shared" si="4"/>
        <v>11</v>
      </c>
      <c r="C19" s="19" t="s">
        <v>11</v>
      </c>
      <c r="D19" s="20" t="s">
        <v>3</v>
      </c>
      <c r="E19" s="57">
        <f t="shared" si="3"/>
        <v>0</v>
      </c>
      <c r="F19" s="15"/>
    </row>
    <row r="20" spans="2:6" x14ac:dyDescent="0.35">
      <c r="B20" s="26">
        <f t="shared" si="4"/>
        <v>12</v>
      </c>
      <c r="C20" s="16" t="s">
        <v>9</v>
      </c>
      <c r="D20" s="20" t="s">
        <v>3</v>
      </c>
      <c r="E20" s="57">
        <f t="shared" si="3"/>
        <v>0</v>
      </c>
      <c r="F20" s="15"/>
    </row>
    <row r="21" spans="2:6" x14ac:dyDescent="0.35">
      <c r="B21" s="26">
        <f t="shared" si="4"/>
        <v>13</v>
      </c>
      <c r="C21" s="14" t="s">
        <v>7</v>
      </c>
      <c r="D21" s="20" t="s">
        <v>3</v>
      </c>
      <c r="E21" s="57">
        <f t="shared" si="3"/>
        <v>0</v>
      </c>
      <c r="F21" s="15"/>
    </row>
    <row r="22" spans="2:6" x14ac:dyDescent="0.35">
      <c r="B22" s="26">
        <f t="shared" si="4"/>
        <v>14</v>
      </c>
      <c r="C22" s="17" t="s">
        <v>10</v>
      </c>
      <c r="D22" s="20" t="s">
        <v>3</v>
      </c>
      <c r="E22" s="57">
        <f t="shared" si="3"/>
        <v>0</v>
      </c>
      <c r="F22" s="15"/>
    </row>
    <row r="23" spans="2:6" x14ac:dyDescent="0.35">
      <c r="B23" s="26">
        <f t="shared" si="4"/>
        <v>15</v>
      </c>
      <c r="C23" s="1" t="s">
        <v>50</v>
      </c>
      <c r="D23" s="20" t="s">
        <v>3</v>
      </c>
      <c r="E23" s="57">
        <f t="shared" si="3"/>
        <v>0</v>
      </c>
      <c r="F23" s="15"/>
    </row>
    <row r="24" spans="2:6" ht="15" thickBot="1" x14ac:dyDescent="0.4">
      <c r="B24" s="26">
        <f t="shared" si="4"/>
        <v>16</v>
      </c>
      <c r="C24" s="17" t="s">
        <v>47</v>
      </c>
      <c r="D24" s="20" t="s">
        <v>3</v>
      </c>
      <c r="E24" s="57">
        <f t="shared" si="3"/>
        <v>0</v>
      </c>
      <c r="F24" s="15"/>
    </row>
    <row r="25" spans="2:6" ht="16" thickBot="1" x14ac:dyDescent="0.4">
      <c r="B25" s="5"/>
      <c r="C25" s="7" t="s">
        <v>18</v>
      </c>
      <c r="D25" s="6"/>
      <c r="E25" s="60"/>
      <c r="F25" s="8"/>
    </row>
    <row r="26" spans="2:6" x14ac:dyDescent="0.35">
      <c r="B26" s="26">
        <f>B24+1</f>
        <v>17</v>
      </c>
      <c r="C26" s="14" t="s">
        <v>44</v>
      </c>
      <c r="D26" s="20" t="s">
        <v>3</v>
      </c>
      <c r="E26" s="57">
        <f t="shared" ref="E26:E28" si="5">IF(D26="Yes",10,IF(D26="Yes, Partially",5,IF(D26="No",0,"-")))</f>
        <v>0</v>
      </c>
      <c r="F26" s="15"/>
    </row>
    <row r="27" spans="2:6" x14ac:dyDescent="0.35">
      <c r="B27" s="26">
        <f>B26+1</f>
        <v>18</v>
      </c>
      <c r="C27" s="16" t="s">
        <v>49</v>
      </c>
      <c r="D27" s="20" t="s">
        <v>3</v>
      </c>
      <c r="E27" s="57">
        <f t="shared" si="5"/>
        <v>0</v>
      </c>
      <c r="F27" s="15"/>
    </row>
    <row r="28" spans="2:6" ht="15" thickBot="1" x14ac:dyDescent="0.4">
      <c r="B28" s="26">
        <f>B27+1</f>
        <v>19</v>
      </c>
      <c r="C28" s="17" t="s">
        <v>12</v>
      </c>
      <c r="D28" s="20" t="s">
        <v>3</v>
      </c>
      <c r="E28" s="57">
        <f t="shared" si="5"/>
        <v>0</v>
      </c>
      <c r="F28" s="15"/>
    </row>
    <row r="29" spans="2:6" ht="16" thickBot="1" x14ac:dyDescent="0.4">
      <c r="B29" s="5"/>
      <c r="C29" s="7" t="s">
        <v>16</v>
      </c>
      <c r="D29" s="6"/>
      <c r="E29" s="60"/>
      <c r="F29" s="8"/>
    </row>
    <row r="30" spans="2:6" x14ac:dyDescent="0.35">
      <c r="B30" s="25">
        <f>B28+1</f>
        <v>20</v>
      </c>
      <c r="C30" s="1" t="s">
        <v>21</v>
      </c>
      <c r="D30" s="20" t="s">
        <v>3</v>
      </c>
      <c r="E30" s="57">
        <f t="shared" ref="E30:E34" si="6">IF(D30="Yes",10,IF(D30="Yes, Partially",5,IF(D30="No",0,"-")))</f>
        <v>0</v>
      </c>
      <c r="F30" s="21"/>
    </row>
    <row r="31" spans="2:6" x14ac:dyDescent="0.35">
      <c r="B31" s="25">
        <f>B30+1</f>
        <v>21</v>
      </c>
      <c r="C31" s="14" t="s">
        <v>27</v>
      </c>
      <c r="D31" s="20" t="s">
        <v>3</v>
      </c>
      <c r="E31" s="57">
        <f t="shared" si="6"/>
        <v>0</v>
      </c>
      <c r="F31" s="21"/>
    </row>
    <row r="32" spans="2:6" ht="43.5" x14ac:dyDescent="0.35">
      <c r="B32" s="25">
        <f t="shared" ref="B32:B34" si="7">B31+1</f>
        <v>22</v>
      </c>
      <c r="C32" s="14" t="s">
        <v>48</v>
      </c>
      <c r="D32" s="20" t="s">
        <v>3</v>
      </c>
      <c r="E32" s="57">
        <f t="shared" si="6"/>
        <v>0</v>
      </c>
      <c r="F32" s="21"/>
    </row>
    <row r="33" spans="2:6" x14ac:dyDescent="0.35">
      <c r="B33" s="25">
        <f t="shared" si="7"/>
        <v>23</v>
      </c>
      <c r="C33" s="1" t="s">
        <v>46</v>
      </c>
      <c r="D33" s="20" t="s">
        <v>3</v>
      </c>
      <c r="E33" s="57">
        <f t="shared" si="6"/>
        <v>0</v>
      </c>
      <c r="F33" s="21"/>
    </row>
    <row r="34" spans="2:6" ht="15" thickBot="1" x14ac:dyDescent="0.4">
      <c r="B34" s="25">
        <f t="shared" si="7"/>
        <v>24</v>
      </c>
      <c r="C34" s="14" t="s">
        <v>8</v>
      </c>
      <c r="D34" s="20" t="s">
        <v>3</v>
      </c>
      <c r="E34" s="57">
        <f t="shared" si="6"/>
        <v>0</v>
      </c>
      <c r="F34" s="15"/>
    </row>
    <row r="35" spans="2:6" ht="16" thickBot="1" x14ac:dyDescent="0.4">
      <c r="B35" s="5"/>
      <c r="C35" s="7" t="s">
        <v>19</v>
      </c>
      <c r="D35" s="6"/>
      <c r="E35" s="60"/>
      <c r="F35" s="8"/>
    </row>
    <row r="36" spans="2:6" x14ac:dyDescent="0.35">
      <c r="B36" s="35">
        <f>B34+1</f>
        <v>25</v>
      </c>
      <c r="C36" s="36" t="s">
        <v>4</v>
      </c>
      <c r="D36" s="30" t="s">
        <v>3</v>
      </c>
      <c r="E36" s="58">
        <f t="shared" ref="E36:E37" si="8">IF(D36="Yes",10,IF(D36="Yes, Partially",5,IF(D36="No",0,"-")))</f>
        <v>0</v>
      </c>
      <c r="F36" s="37"/>
    </row>
    <row r="37" spans="2:6" ht="15" thickBot="1" x14ac:dyDescent="0.4">
      <c r="B37" s="32">
        <f>B36+1</f>
        <v>26</v>
      </c>
      <c r="C37" s="38" t="s">
        <v>13</v>
      </c>
      <c r="D37" s="56" t="s">
        <v>3</v>
      </c>
      <c r="E37" s="59">
        <f t="shared" si="8"/>
        <v>0</v>
      </c>
      <c r="F37" s="34"/>
    </row>
    <row r="38" spans="2:6" x14ac:dyDescent="0.35">
      <c r="B38" s="45"/>
      <c r="C38" s="46"/>
      <c r="D38" s="47">
        <f>COUNTIF(D5:D34,"N/A")</f>
        <v>0</v>
      </c>
      <c r="E38" s="48">
        <f>SUM(E8:E37)</f>
        <v>0</v>
      </c>
      <c r="F38" s="49"/>
    </row>
    <row r="39" spans="2:6" ht="15" thickBot="1" x14ac:dyDescent="0.4">
      <c r="B39" s="50"/>
      <c r="C39" s="51"/>
      <c r="D39" s="53">
        <f>D38+'IT Specific'!D23</f>
        <v>0</v>
      </c>
      <c r="E39" s="53">
        <f>'IT Specific'!E23+'All Projects'!E38</f>
        <v>0</v>
      </c>
      <c r="F39" s="52"/>
    </row>
  </sheetData>
  <mergeCells count="1">
    <mergeCell ref="B2:F2"/>
  </mergeCells>
  <conditionalFormatting sqref="F5">
    <cfRule type="iconSet" priority="2">
      <iconSet iconSet="3TrafficLights2" showValue="0">
        <cfvo type="percent" val="0"/>
        <cfvo type="num" val="0.5" gte="0"/>
        <cfvo type="num" val="0.8" gte="0"/>
      </iconSet>
    </cfRule>
  </conditionalFormatting>
  <dataValidations disablePrompts="1" count="2">
    <dataValidation type="list" allowBlank="1" showInputMessage="1" showErrorMessage="1" sqref="D36:D37 D26:D28 D30:D34 D8:D13 D15:D24">
      <formula1>$K$7:$K$10</formula1>
    </dataValidation>
    <dataValidation type="list" allowBlank="1" showInputMessage="1" showErrorMessage="1" sqref="D3">
      <formula1>$J$7:$J$8</formula1>
    </dataValidation>
  </dataValidations>
  <pageMargins left="0.70866141732283472" right="0.70866141732283472" top="0.74803149606299213" bottom="0.74803149606299213" header="0.31496062992125984" footer="0.31496062992125984"/>
  <pageSetup paperSize="9" scale="56" fitToHeight="0" orientation="landscape" r:id="rId1"/>
  <headerFooter>
    <oddHeader>&amp;L &amp;G &amp;10&amp;K00-031PM² Checklist v3.0.1&amp;C&amp;16Transition Checklist for All Types of Projects
&amp;K984806&lt;Project Name&gt;&amp;R&amp;G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23"/>
  <sheetViews>
    <sheetView view="pageLayout" zoomScale="90" zoomScaleNormal="100" zoomScalePageLayoutView="90" workbookViewId="0">
      <selection activeCell="E6" sqref="E6"/>
    </sheetView>
  </sheetViews>
  <sheetFormatPr defaultColWidth="9.1796875" defaultRowHeight="14.5" x14ac:dyDescent="0.35"/>
  <cols>
    <col min="1" max="1" width="5.54296875" style="1" customWidth="1"/>
    <col min="2" max="2" width="9.1796875" style="1"/>
    <col min="3" max="3" width="103.1796875" style="1" customWidth="1"/>
    <col min="4" max="4" width="17.453125" style="1" customWidth="1"/>
    <col min="5" max="5" width="15.54296875" style="1" customWidth="1"/>
    <col min="6" max="6" width="50.453125" style="1" customWidth="1"/>
    <col min="7" max="9" width="9.1796875" style="1"/>
    <col min="10" max="11" width="9.1796875" style="1" hidden="1" customWidth="1"/>
    <col min="12" max="16384" width="9.1796875" style="1"/>
  </cols>
  <sheetData>
    <row r="1" spans="2:11" ht="15" customHeight="1" x14ac:dyDescent="0.5">
      <c r="B1" s="27"/>
      <c r="C1" s="27"/>
      <c r="D1" s="27"/>
      <c r="E1" s="27"/>
      <c r="F1" s="27"/>
    </row>
    <row r="2" spans="2:11" ht="15" customHeight="1" x14ac:dyDescent="0.5">
      <c r="B2" s="27"/>
      <c r="C2" s="27"/>
      <c r="D2" s="27"/>
      <c r="E2" s="27"/>
      <c r="F2" s="27"/>
    </row>
    <row r="3" spans="2:11" ht="15" customHeight="1" x14ac:dyDescent="0.5">
      <c r="B3" s="27"/>
      <c r="C3" s="27"/>
      <c r="D3" s="27"/>
      <c r="E3" s="27"/>
      <c r="F3" s="27"/>
    </row>
    <row r="5" spans="2:11" ht="15" thickBot="1" x14ac:dyDescent="0.4"/>
    <row r="6" spans="2:11" ht="16" thickBot="1" x14ac:dyDescent="0.4">
      <c r="B6" s="2"/>
      <c r="C6" s="3" t="s">
        <v>53</v>
      </c>
      <c r="D6" s="4" t="s">
        <v>14</v>
      </c>
      <c r="E6" s="61">
        <f>E23/(130-D23*10)</f>
        <v>0</v>
      </c>
      <c r="F6" s="62">
        <f>E6</f>
        <v>0</v>
      </c>
    </row>
    <row r="7" spans="2:11" ht="16" thickBot="1" x14ac:dyDescent="0.4">
      <c r="B7" s="5" t="s">
        <v>0</v>
      </c>
      <c r="C7" s="11" t="s">
        <v>1</v>
      </c>
      <c r="D7" s="10" t="s">
        <v>57</v>
      </c>
      <c r="E7" s="12"/>
      <c r="F7" s="13" t="s">
        <v>2</v>
      </c>
    </row>
    <row r="8" spans="2:11" ht="16" thickBot="1" x14ac:dyDescent="0.4">
      <c r="B8" s="5"/>
      <c r="C8" s="7" t="s">
        <v>17</v>
      </c>
      <c r="D8" s="6"/>
      <c r="E8" s="7"/>
      <c r="F8" s="8"/>
      <c r="K8" s="9" t="s">
        <v>15</v>
      </c>
    </row>
    <row r="9" spans="2:11" ht="29" x14ac:dyDescent="0.35">
      <c r="B9" s="25">
        <f>B5+1</f>
        <v>1</v>
      </c>
      <c r="C9" s="14" t="s">
        <v>35</v>
      </c>
      <c r="D9" s="20" t="s">
        <v>3</v>
      </c>
      <c r="E9" s="57">
        <f>IF(D9="Yes",10,IF(D9="Yes, Partially",5,IF(D9="No",0,"-")))</f>
        <v>0</v>
      </c>
      <c r="F9" s="29" t="s">
        <v>56</v>
      </c>
      <c r="K9" s="1" t="s">
        <v>52</v>
      </c>
    </row>
    <row r="10" spans="2:11" ht="15" thickBot="1" x14ac:dyDescent="0.4">
      <c r="B10" s="26">
        <f>B9+1</f>
        <v>2</v>
      </c>
      <c r="C10" s="14" t="s">
        <v>36</v>
      </c>
      <c r="D10" s="20" t="s">
        <v>3</v>
      </c>
      <c r="E10" s="57">
        <f>IF(D10="Yes",10,IF(D10="Yes, Partially",5,IF(D10="No",0,"-")))</f>
        <v>0</v>
      </c>
      <c r="F10" s="15"/>
      <c r="K10" s="9" t="s">
        <v>3</v>
      </c>
    </row>
    <row r="11" spans="2:11" ht="16" thickBot="1" x14ac:dyDescent="0.4">
      <c r="B11" s="5"/>
      <c r="C11" s="7" t="s">
        <v>20</v>
      </c>
      <c r="D11" s="6"/>
      <c r="E11" s="60"/>
      <c r="F11" s="8"/>
      <c r="K11" s="9" t="s">
        <v>54</v>
      </c>
    </row>
    <row r="12" spans="2:11" x14ac:dyDescent="0.35">
      <c r="B12" s="54">
        <f>B10+1</f>
        <v>3</v>
      </c>
      <c r="C12" s="55" t="s">
        <v>34</v>
      </c>
      <c r="D12" s="30" t="s">
        <v>3</v>
      </c>
      <c r="E12" s="58">
        <f t="shared" ref="E12:E22" si="0">IF(D12="Yes",10,IF(D12="Yes, Partially",5,IF(D12="No",0,"-")))</f>
        <v>0</v>
      </c>
      <c r="F12" s="31"/>
    </row>
    <row r="13" spans="2:11" x14ac:dyDescent="0.35">
      <c r="B13" s="26">
        <f>B12+1</f>
        <v>4</v>
      </c>
      <c r="C13" s="14" t="s">
        <v>29</v>
      </c>
      <c r="D13" s="20" t="s">
        <v>3</v>
      </c>
      <c r="E13" s="57">
        <f t="shared" si="0"/>
        <v>0</v>
      </c>
      <c r="F13" s="15"/>
    </row>
    <row r="14" spans="2:11" x14ac:dyDescent="0.35">
      <c r="B14" s="26">
        <f>B13+1</f>
        <v>5</v>
      </c>
      <c r="C14" s="14" t="s">
        <v>30</v>
      </c>
      <c r="D14" s="20" t="s">
        <v>3</v>
      </c>
      <c r="E14" s="57">
        <f t="shared" si="0"/>
        <v>0</v>
      </c>
      <c r="F14" s="15"/>
    </row>
    <row r="15" spans="2:11" x14ac:dyDescent="0.35">
      <c r="B15" s="26">
        <f t="shared" ref="B15:B22" si="1">B14+1</f>
        <v>6</v>
      </c>
      <c r="C15" s="17" t="s">
        <v>31</v>
      </c>
      <c r="D15" s="20" t="s">
        <v>3</v>
      </c>
      <c r="E15" s="57">
        <f t="shared" si="0"/>
        <v>0</v>
      </c>
      <c r="F15" s="15"/>
    </row>
    <row r="16" spans="2:11" x14ac:dyDescent="0.35">
      <c r="B16" s="26">
        <f t="shared" si="1"/>
        <v>7</v>
      </c>
      <c r="C16" s="17" t="s">
        <v>32</v>
      </c>
      <c r="D16" s="20" t="s">
        <v>3</v>
      </c>
      <c r="E16" s="57">
        <f t="shared" si="0"/>
        <v>0</v>
      </c>
      <c r="F16" s="15"/>
    </row>
    <row r="17" spans="2:6" x14ac:dyDescent="0.35">
      <c r="B17" s="26">
        <f t="shared" si="1"/>
        <v>8</v>
      </c>
      <c r="C17" s="19" t="s">
        <v>33</v>
      </c>
      <c r="D17" s="20" t="s">
        <v>3</v>
      </c>
      <c r="E17" s="57">
        <f t="shared" si="0"/>
        <v>0</v>
      </c>
      <c r="F17" s="15"/>
    </row>
    <row r="18" spans="2:6" x14ac:dyDescent="0.35">
      <c r="B18" s="26">
        <f t="shared" si="1"/>
        <v>9</v>
      </c>
      <c r="C18" s="16" t="s">
        <v>37</v>
      </c>
      <c r="D18" s="20" t="s">
        <v>3</v>
      </c>
      <c r="E18" s="57">
        <f t="shared" si="0"/>
        <v>0</v>
      </c>
      <c r="F18" s="15"/>
    </row>
    <row r="19" spans="2:6" x14ac:dyDescent="0.35">
      <c r="B19" s="26">
        <f t="shared" si="1"/>
        <v>10</v>
      </c>
      <c r="C19" s="14" t="s">
        <v>38</v>
      </c>
      <c r="D19" s="20" t="s">
        <v>3</v>
      </c>
      <c r="E19" s="57">
        <f t="shared" si="0"/>
        <v>0</v>
      </c>
      <c r="F19" s="15"/>
    </row>
    <row r="20" spans="2:6" x14ac:dyDescent="0.35">
      <c r="B20" s="26">
        <f t="shared" si="1"/>
        <v>11</v>
      </c>
      <c r="C20" s="39" t="s">
        <v>45</v>
      </c>
      <c r="D20" s="20" t="s">
        <v>3</v>
      </c>
      <c r="E20" s="57">
        <f t="shared" si="0"/>
        <v>0</v>
      </c>
      <c r="F20" s="40"/>
    </row>
    <row r="21" spans="2:6" x14ac:dyDescent="0.35">
      <c r="B21" s="26">
        <f t="shared" si="1"/>
        <v>12</v>
      </c>
      <c r="C21" s="14" t="s">
        <v>6</v>
      </c>
      <c r="D21" s="20" t="s">
        <v>3</v>
      </c>
      <c r="E21" s="57">
        <f>IF(D21="Yes",10,IF(D21="Yes, Partially",5,IF(D21="No",0,"-")))</f>
        <v>0</v>
      </c>
      <c r="F21" s="40"/>
    </row>
    <row r="22" spans="2:6" ht="29.5" thickBot="1" x14ac:dyDescent="0.4">
      <c r="B22" s="26">
        <f t="shared" si="1"/>
        <v>13</v>
      </c>
      <c r="C22" s="33" t="s">
        <v>28</v>
      </c>
      <c r="D22" s="56" t="s">
        <v>3</v>
      </c>
      <c r="E22" s="59">
        <f t="shared" si="0"/>
        <v>0</v>
      </c>
      <c r="F22" s="34"/>
    </row>
    <row r="23" spans="2:6" ht="15" hidden="1" thickBot="1" x14ac:dyDescent="0.4">
      <c r="B23" s="18"/>
      <c r="C23" s="22"/>
      <c r="D23" s="44">
        <f>COUNTIF(D9:D22,"N/A")</f>
        <v>0</v>
      </c>
      <c r="E23" s="24">
        <f>SUM(E9:E22)</f>
        <v>0</v>
      </c>
      <c r="F23" s="23"/>
    </row>
  </sheetData>
  <conditionalFormatting sqref="F6">
    <cfRule type="iconSet" priority="1">
      <iconSet iconSet="3TrafficLights2" showValue="0">
        <cfvo type="percent" val="0"/>
        <cfvo type="num" val="0.5" gte="0"/>
        <cfvo type="num" val="0.8" gte="0"/>
      </iconSet>
    </cfRule>
  </conditionalFormatting>
  <dataValidations count="2">
    <dataValidation type="list" allowBlank="1" showInputMessage="1" showErrorMessage="1" sqref="D9:D10 D12:D20 D22">
      <formula1>$K$8:$K$11</formula1>
    </dataValidation>
    <dataValidation type="list" allowBlank="1" showInputMessage="1" showErrorMessage="1" sqref="D21">
      <formula1>$K$9:$K$12</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&amp;L&amp;K00-035 &amp;G   &amp;10&amp;K00-031 PM² Logs V3.0.1&amp;C&amp;16Transition Checklist Specific for IT Projects
&amp;K984806&lt;Project Name&gt;&amp;R&amp;G</oddHead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All Projects</vt:lpstr>
      <vt:lpstr>IT Specific</vt:lpstr>
      <vt:lpstr>'All Projects'!Print_Area</vt:lpstr>
      <vt:lpstr>'IT Specific'!Print_Area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COEPM²</dc:creator>
  <cp:lastPrinted>2013-10-08T15:33:52Z</cp:lastPrinted>
  <dcterms:created xsi:type="dcterms:W3CDTF">2013-09-10T08:18:14Z</dcterms:created>
  <dcterms:modified xsi:type="dcterms:W3CDTF">2020-04-17T10:38:45Z</dcterms:modified>
</cp:coreProperties>
</file>